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IE\Desktop\"/>
    </mc:Choice>
  </mc:AlternateContent>
  <xr:revisionPtr revIDLastSave="0" documentId="13_ncr:1_{9F0B1683-72F7-4D5D-B939-B36319DDD742}" xr6:coauthVersionLast="47" xr6:coauthVersionMax="47" xr10:uidLastSave="{00000000-0000-0000-0000-000000000000}"/>
  <bookViews>
    <workbookView xWindow="20370" yWindow="-120" windowWidth="29040" windowHeight="15840" tabRatio="128" xr2:uid="{00000000-000D-0000-FFFF-FFFF00000000}"/>
  </bookViews>
  <sheets>
    <sheet name="Plan de financement" sheetId="4" r:id="rId1"/>
    <sheet name="liste de choix" sheetId="2" r:id="rId2"/>
  </sheets>
  <definedNames>
    <definedName name="_xlnm.Print_Area" localSheetId="0">'Plan de financement'!$A$1:$G$30</definedName>
  </definedNames>
  <calcPr calcId="181029"/>
</workbook>
</file>

<file path=xl/calcChain.xml><?xml version="1.0" encoding="utf-8"?>
<calcChain xmlns="http://schemas.openxmlformats.org/spreadsheetml/2006/main">
  <c r="G17" i="4" l="1"/>
  <c r="G16" i="4"/>
  <c r="G14" i="4"/>
  <c r="B20" i="4"/>
  <c r="G18" i="4" l="1"/>
  <c r="G19" i="4" s="1"/>
  <c r="G20" i="4" s="1"/>
</calcChain>
</file>

<file path=xl/sharedStrings.xml><?xml version="1.0" encoding="utf-8"?>
<sst xmlns="http://schemas.openxmlformats.org/spreadsheetml/2006/main" count="43" uniqueCount="35">
  <si>
    <t xml:space="preserve">Forme </t>
  </si>
  <si>
    <t>HT ou ttc</t>
  </si>
  <si>
    <t>HT</t>
  </si>
  <si>
    <t>TTC</t>
  </si>
  <si>
    <t>Montant de la contribution attendue</t>
  </si>
  <si>
    <t>Taux de l'aide en %</t>
  </si>
  <si>
    <t>Nature de la dépense</t>
  </si>
  <si>
    <t>Investissement</t>
  </si>
  <si>
    <t>Fonctionnement</t>
  </si>
  <si>
    <t xml:space="preserve">Avance </t>
  </si>
  <si>
    <t>Subvention</t>
  </si>
  <si>
    <t>BESOINS</t>
  </si>
  <si>
    <t>RESSOURCES</t>
  </si>
  <si>
    <t>Montant du projet</t>
  </si>
  <si>
    <t>Total des besoins</t>
  </si>
  <si>
    <t>Autofinancement (total des besoins - ressources externes)</t>
  </si>
  <si>
    <t>Total  des ressources</t>
  </si>
  <si>
    <t>Total des ressources externes</t>
  </si>
  <si>
    <t>Financements</t>
  </si>
  <si>
    <t>Dépenses de fonctionnement (*)</t>
  </si>
  <si>
    <r>
      <t xml:space="preserve"> TTC
</t>
    </r>
    <r>
      <rPr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(en TTC car nous ne sommes pas soumis à la TVA)</t>
    </r>
  </si>
  <si>
    <t>Frais de déplacement</t>
  </si>
  <si>
    <t>Dépenses d'investissement (matériel)</t>
  </si>
  <si>
    <t xml:space="preserve">(*) pour notre association cela veut dire les coûts de fonctionnement globaux de la structure en dehors des dépenses de personnel, les charges indirectes. </t>
  </si>
  <si>
    <t>Ville de Poitiers</t>
  </si>
  <si>
    <t>Harmonie Mutuelle</t>
  </si>
  <si>
    <t xml:space="preserve">Besoin en mécénat </t>
  </si>
  <si>
    <t>Mécénat</t>
  </si>
  <si>
    <t>Forme de l'aide (subvention ou mécénat)</t>
  </si>
  <si>
    <t>Autres financements publics en recherche</t>
  </si>
  <si>
    <t>Prestations (rémunération Champ des possibles)</t>
  </si>
  <si>
    <t>Plan de financement prévisionnel pour les années scolaires 2023-2024 et 2024-2025</t>
  </si>
  <si>
    <t>En prévision de 4 classes bénéficiaires du projet</t>
  </si>
  <si>
    <t>A la date du : 22/01/2023</t>
  </si>
  <si>
    <t>Rémunérations et charges de personnel liés au projet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</si>
</sst>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 wrapText="1"/>
    </xf>
    <xf numFmtId="0" fontId="2" fillId="0" borderId="0" xfId="0" applyFont="1"/>
    <xf numFmtId="0" fontId="0" fillId="0" borderId="10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1" fillId="0" borderId="15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0" fontId="1" fillId="0" borderId="0" xfId="0" applyFont="1"/>
    <xf numFmtId="9" fontId="0" fillId="0" borderId="10" xfId="0" applyNumberForma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9" fontId="0" fillId="0" borderId="10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1447800</xdr:colOff>
      <xdr:row>7</xdr:row>
      <xdr:rowOff>127683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58CA80A-7A05-638F-4044-8841CAE25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47800" cy="1327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5"/>
  <sheetViews>
    <sheetView tabSelected="1" zoomScaleNormal="100" workbookViewId="0">
      <selection activeCell="A17" sqref="A17"/>
    </sheetView>
  </sheetViews>
  <sheetFormatPr baseColWidth="10" defaultRowHeight="12.75" x14ac:dyDescent="0.2"/>
  <cols>
    <col min="1" max="1" width="28.5703125" customWidth="1"/>
    <col min="2" max="3" width="12.5703125" customWidth="1"/>
    <col min="4" max="4" width="29.140625" customWidth="1"/>
    <col min="5" max="5" width="13.28515625" customWidth="1"/>
    <col min="6" max="6" width="10.5703125" customWidth="1"/>
    <col min="7" max="7" width="13.28515625" customWidth="1"/>
    <col min="8" max="8" width="26.7109375" customWidth="1"/>
  </cols>
  <sheetData>
    <row r="2" spans="1:7" x14ac:dyDescent="0.2">
      <c r="D2" s="20" t="s">
        <v>33</v>
      </c>
    </row>
    <row r="7" spans="1:7" ht="18" x14ac:dyDescent="0.25">
      <c r="B7" s="15" t="s">
        <v>31</v>
      </c>
      <c r="D7" s="15"/>
      <c r="E7" s="15"/>
      <c r="F7" s="15"/>
    </row>
    <row r="8" spans="1:7" x14ac:dyDescent="0.2">
      <c r="B8" t="s">
        <v>32</v>
      </c>
    </row>
    <row r="10" spans="1:7" s="6" customFormat="1" ht="15.75" x14ac:dyDescent="0.2">
      <c r="A10" s="17"/>
      <c r="B10" s="11"/>
    </row>
    <row r="11" spans="1:7" s="6" customFormat="1" ht="13.5" thickBot="1" x14ac:dyDescent="0.25"/>
    <row r="12" spans="1:7" s="6" customFormat="1" ht="35.25" customHeight="1" thickBot="1" x14ac:dyDescent="0.25">
      <c r="A12" s="33" t="s">
        <v>11</v>
      </c>
      <c r="B12" s="34"/>
      <c r="C12" s="35"/>
      <c r="D12" s="33" t="s">
        <v>12</v>
      </c>
      <c r="E12" s="34"/>
      <c r="F12" s="34"/>
      <c r="G12" s="35"/>
    </row>
    <row r="13" spans="1:7" s="6" customFormat="1" ht="133.5" customHeight="1" x14ac:dyDescent="0.2">
      <c r="A13" s="7" t="s">
        <v>6</v>
      </c>
      <c r="B13" s="5" t="s">
        <v>13</v>
      </c>
      <c r="C13" s="8" t="s">
        <v>20</v>
      </c>
      <c r="D13" s="22" t="s">
        <v>18</v>
      </c>
      <c r="E13" s="5" t="s">
        <v>28</v>
      </c>
      <c r="F13" s="5" t="s">
        <v>5</v>
      </c>
      <c r="G13" s="8" t="s">
        <v>4</v>
      </c>
    </row>
    <row r="14" spans="1:7" s="6" customFormat="1" ht="30" customHeight="1" x14ac:dyDescent="0.2">
      <c r="A14" s="25" t="s">
        <v>22</v>
      </c>
      <c r="B14" s="3">
        <v>1600</v>
      </c>
      <c r="C14" s="9" t="s">
        <v>3</v>
      </c>
      <c r="D14" s="16" t="s">
        <v>24</v>
      </c>
      <c r="E14" s="2" t="s">
        <v>10</v>
      </c>
      <c r="F14" s="4">
        <v>0.15</v>
      </c>
      <c r="G14" s="13">
        <f>B20*F14</f>
        <v>6080.0999999999995</v>
      </c>
    </row>
    <row r="15" spans="1:7" s="6" customFormat="1" ht="30" customHeight="1" x14ac:dyDescent="0.2">
      <c r="A15" s="21" t="s">
        <v>19</v>
      </c>
      <c r="B15" s="3">
        <v>8400</v>
      </c>
      <c r="C15" s="9" t="s">
        <v>3</v>
      </c>
      <c r="D15" s="16" t="s">
        <v>25</v>
      </c>
      <c r="E15" s="2" t="s">
        <v>27</v>
      </c>
      <c r="F15" s="4">
        <v>0.13</v>
      </c>
      <c r="G15" s="13">
        <v>2000</v>
      </c>
    </row>
    <row r="16" spans="1:7" s="6" customFormat="1" ht="30" customHeight="1" x14ac:dyDescent="0.2">
      <c r="A16" s="25" t="s">
        <v>30</v>
      </c>
      <c r="B16" s="3">
        <v>3660</v>
      </c>
      <c r="C16" s="9" t="s">
        <v>3</v>
      </c>
      <c r="D16" s="16" t="s">
        <v>26</v>
      </c>
      <c r="E16" s="2" t="s">
        <v>27</v>
      </c>
      <c r="F16" s="4">
        <v>0.37</v>
      </c>
      <c r="G16" s="13">
        <f>B20*F16</f>
        <v>14997.58</v>
      </c>
    </row>
    <row r="17" spans="1:8" s="6" customFormat="1" ht="33.75" customHeight="1" x14ac:dyDescent="0.2">
      <c r="A17" s="24" t="s">
        <v>34</v>
      </c>
      <c r="B17" s="3">
        <v>25620</v>
      </c>
      <c r="C17" s="3" t="s">
        <v>3</v>
      </c>
      <c r="D17" s="23" t="s">
        <v>29</v>
      </c>
      <c r="E17" s="2" t="s">
        <v>10</v>
      </c>
      <c r="F17" s="4">
        <v>0.4</v>
      </c>
      <c r="G17" s="13">
        <f>B20*F17</f>
        <v>16213.6</v>
      </c>
    </row>
    <row r="18" spans="1:8" s="6" customFormat="1" ht="36.75" customHeight="1" x14ac:dyDescent="0.2">
      <c r="A18" s="2" t="s">
        <v>21</v>
      </c>
      <c r="B18" s="3">
        <v>1254</v>
      </c>
      <c r="C18" s="2" t="s">
        <v>3</v>
      </c>
      <c r="D18" s="26" t="s">
        <v>17</v>
      </c>
      <c r="E18" s="26"/>
      <c r="F18" s="27"/>
      <c r="G18" s="14">
        <f>SUM(G14:G17)</f>
        <v>39291.279999999999</v>
      </c>
    </row>
    <row r="19" spans="1:8" s="6" customFormat="1" ht="36.75" customHeight="1" x14ac:dyDescent="0.2">
      <c r="A19" s="12"/>
      <c r="D19" s="28" t="s">
        <v>15</v>
      </c>
      <c r="E19" s="26"/>
      <c r="F19" s="27"/>
      <c r="G19" s="18">
        <f>B20-G18</f>
        <v>1242.7200000000012</v>
      </c>
    </row>
    <row r="20" spans="1:8" s="6" customFormat="1" ht="36.75" customHeight="1" thickBot="1" x14ac:dyDescent="0.25">
      <c r="A20" s="10" t="s">
        <v>14</v>
      </c>
      <c r="B20" s="31">
        <f>SUM(B14:B18)</f>
        <v>40534</v>
      </c>
      <c r="C20" s="32"/>
      <c r="D20" s="29" t="s">
        <v>16</v>
      </c>
      <c r="E20" s="29"/>
      <c r="F20" s="30"/>
      <c r="G20" s="19">
        <f>+G19+G18</f>
        <v>40534</v>
      </c>
    </row>
    <row r="21" spans="1:8" s="6" customFormat="1" x14ac:dyDescent="0.2"/>
    <row r="22" spans="1:8" x14ac:dyDescent="0.2">
      <c r="A22" s="20" t="s">
        <v>23</v>
      </c>
      <c r="E22" s="1"/>
      <c r="F22" s="1"/>
      <c r="G22" s="1"/>
      <c r="H22" s="1"/>
    </row>
    <row r="23" spans="1:8" x14ac:dyDescent="0.2">
      <c r="A23" s="1"/>
      <c r="E23" s="1"/>
      <c r="F23" s="1"/>
      <c r="G23" s="1"/>
      <c r="H23" s="1"/>
    </row>
    <row r="24" spans="1:8" x14ac:dyDescent="0.2">
      <c r="E24" s="1"/>
      <c r="F24" s="1"/>
      <c r="G24" s="1"/>
      <c r="H24" s="1"/>
    </row>
    <row r="25" spans="1:8" x14ac:dyDescent="0.2">
      <c r="E25" s="1"/>
      <c r="F25" s="1"/>
      <c r="G25" s="1"/>
      <c r="H25" s="1"/>
    </row>
    <row r="26" spans="1:8" x14ac:dyDescent="0.2">
      <c r="E26" s="1"/>
      <c r="F26" s="1"/>
      <c r="G26" s="1"/>
      <c r="H26" s="1"/>
    </row>
    <row r="27" spans="1:8" x14ac:dyDescent="0.2">
      <c r="E27" s="1"/>
      <c r="F27" s="1"/>
      <c r="G27" s="1"/>
      <c r="H27" s="1"/>
    </row>
    <row r="28" spans="1:8" x14ac:dyDescent="0.2">
      <c r="E28" s="1"/>
      <c r="F28" s="1"/>
      <c r="G28" s="1"/>
      <c r="H28" s="1"/>
    </row>
    <row r="29" spans="1:8" x14ac:dyDescent="0.2">
      <c r="E29" s="1"/>
      <c r="F29" s="1"/>
      <c r="G29" s="1"/>
      <c r="H29" s="1"/>
    </row>
    <row r="30" spans="1:8" x14ac:dyDescent="0.2">
      <c r="E30" s="1"/>
      <c r="F30" s="1"/>
      <c r="G30" s="1"/>
      <c r="H30" s="1"/>
    </row>
    <row r="31" spans="1:8" x14ac:dyDescent="0.2">
      <c r="E31" s="1"/>
      <c r="F31" s="1"/>
      <c r="G31" s="1"/>
      <c r="H31" s="1"/>
    </row>
    <row r="32" spans="1:8" x14ac:dyDescent="0.2">
      <c r="E32" s="1"/>
      <c r="F32" s="1"/>
      <c r="G32" s="1"/>
      <c r="H32" s="1"/>
    </row>
    <row r="33" spans="5:8" x14ac:dyDescent="0.2">
      <c r="E33" s="1"/>
      <c r="F33" s="1"/>
      <c r="G33" s="1"/>
      <c r="H33" s="1"/>
    </row>
    <row r="34" spans="5:8" x14ac:dyDescent="0.2">
      <c r="E34" s="1"/>
      <c r="F34" s="1"/>
      <c r="G34" s="1"/>
      <c r="H34" s="1"/>
    </row>
    <row r="35" spans="5:8" x14ac:dyDescent="0.2">
      <c r="E35" s="1"/>
      <c r="F35" s="1"/>
      <c r="G35" s="1"/>
      <c r="H35" s="1"/>
    </row>
  </sheetData>
  <mergeCells count="6">
    <mergeCell ref="D18:F18"/>
    <mergeCell ref="D19:F19"/>
    <mergeCell ref="D20:F20"/>
    <mergeCell ref="B20:C20"/>
    <mergeCell ref="A12:C12"/>
    <mergeCell ref="D12:G12"/>
  </mergeCells>
  <pageMargins left="0.7" right="0.7" top="0.75" bottom="0.75" header="0.3" footer="0.3"/>
  <pageSetup paperSize="9" scale="6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'liste de choix'!$A$4:$A$5</xm:f>
          </x14:formula1>
          <xm:sqref>E14</xm:sqref>
        </x14:dataValidation>
        <x14:dataValidation type="list" allowBlank="1" showInputMessage="1" showErrorMessage="1" xr:uid="{00000000-0002-0000-0000-000001000000}">
          <x14:formula1>
            <xm:f>'liste de choix'!$B$4:$B$5</xm:f>
          </x14:formula1>
          <xm:sqref>C14:C16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3:C5"/>
  <sheetViews>
    <sheetView workbookViewId="0">
      <selection activeCell="H21" sqref="H21"/>
    </sheetView>
  </sheetViews>
  <sheetFormatPr baseColWidth="10" defaultRowHeight="12.75" x14ac:dyDescent="0.2"/>
  <cols>
    <col min="3" max="3" width="13" customWidth="1"/>
  </cols>
  <sheetData>
    <row r="3" spans="1:3" x14ac:dyDescent="0.2">
      <c r="A3" t="s">
        <v>0</v>
      </c>
      <c r="B3" t="s">
        <v>1</v>
      </c>
      <c r="C3" t="s">
        <v>7</v>
      </c>
    </row>
    <row r="4" spans="1:3" x14ac:dyDescent="0.2">
      <c r="A4" t="s">
        <v>9</v>
      </c>
      <c r="B4" t="s">
        <v>2</v>
      </c>
      <c r="C4" t="s">
        <v>8</v>
      </c>
    </row>
    <row r="5" spans="1:3" x14ac:dyDescent="0.2">
      <c r="A5" t="s">
        <v>10</v>
      </c>
      <c r="B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Plan de financement</vt:lpstr>
      <vt:lpstr>liste de choix</vt:lpstr>
      <vt:lpstr>'Plan de financement'!Zone_d_impression</vt:lpstr>
    </vt:vector>
  </TitlesOfParts>
  <Company>Agence de l'eau Loire-Bretagne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prévisionnel de financement du projet</dc:title>
  <dc:creator>OSSANT Françoise</dc:creator>
  <cp:lastModifiedBy>Christophe Guillet</cp:lastModifiedBy>
  <cp:lastPrinted>2020-07-07T07:36:49Z</cp:lastPrinted>
  <dcterms:created xsi:type="dcterms:W3CDTF">2018-11-29T14:07:28Z</dcterms:created>
  <dcterms:modified xsi:type="dcterms:W3CDTF">2024-01-22T14:40:28Z</dcterms:modified>
</cp:coreProperties>
</file>